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15450" windowHeight="11640"/>
  </bookViews>
  <sheets>
    <sheet name="Спецификация" sheetId="6" r:id="rId1"/>
  </sheets>
  <definedNames>
    <definedName name="_xlnm.Print_Area" localSheetId="0">Спецификация!$A$1:$L$18</definedName>
  </definedNames>
  <calcPr calcId="124519"/>
</workbook>
</file>

<file path=xl/calcChain.xml><?xml version="1.0" encoding="utf-8"?>
<calcChain xmlns="http://schemas.openxmlformats.org/spreadsheetml/2006/main">
  <c r="I11" i="6"/>
  <c r="J11" s="1"/>
  <c r="I12" l="1"/>
  <c r="J12" s="1"/>
  <c r="I10"/>
  <c r="J10" s="1"/>
  <c r="J13" l="1"/>
  <c r="J14" s="1"/>
</calcChain>
</file>

<file path=xl/sharedStrings.xml><?xml version="1.0" encoding="utf-8"?>
<sst xmlns="http://schemas.openxmlformats.org/spreadsheetml/2006/main" count="38" uniqueCount="28">
  <si>
    <t>№ п/п</t>
  </si>
  <si>
    <t>Ед. изм.</t>
  </si>
  <si>
    <t>Всего:</t>
  </si>
  <si>
    <t>В том числе НДС-18%:</t>
  </si>
  <si>
    <t>Х</t>
  </si>
  <si>
    <t xml:space="preserve">Способ доставки </t>
  </si>
  <si>
    <t>Производитель</t>
  </si>
  <si>
    <t>Индекс (и/или серийный, заводской номер, марка, модель оборудования и т.п.)</t>
  </si>
  <si>
    <t>Спецификация</t>
  </si>
  <si>
    <t>Гарантийный срок</t>
  </si>
  <si>
    <t>Наименование Товара</t>
  </si>
  <si>
    <t xml:space="preserve">не менее 12 месяцев </t>
  </si>
  <si>
    <t xml:space="preserve"> Предельная Цена, за единицу измерения,  без НДС, руб.</t>
  </si>
  <si>
    <t xml:space="preserve"> Предельная Цена, за единицу измерения,  с НДС, руб.</t>
  </si>
  <si>
    <t>Количество, в единицах измерения ИТОГО</t>
  </si>
  <si>
    <t xml:space="preserve">поставка поставщиком </t>
  </si>
  <si>
    <t>ОПОРА ДЛЯ ПЛИНТОВ LSA-PROFIL 2/10 19"3U</t>
  </si>
  <si>
    <t xml:space="preserve">шт </t>
  </si>
  <si>
    <t>ПЛИНТ LSA-PLUS 2*10</t>
  </si>
  <si>
    <t>компл</t>
  </si>
  <si>
    <t>ШТЕКЕР КОМПЛЕКСНОЙ ЗАЩИТЫ COMPROTECT LSA-PLUS  2/1 CP BI12A1</t>
  </si>
  <si>
    <t>Место доставки: РБ г. Уфа , ул. Каспийская д. 14.
Иксанова Флюра Сагитовна  сот. 8-905-352-77-79                                                                                                                                                                                                                                                                                                                                                                                                                                                                                                                                                                                                                                                                           Вязовская Наталья Анатольевна  8-901-442-12-90</t>
  </si>
  <si>
    <t>до 30.04.2016</t>
  </si>
  <si>
    <t xml:space="preserve">                                            к Документации о закупке</t>
  </si>
  <si>
    <t>Срок доставки        2 кв.</t>
  </si>
  <si>
    <t>Сумма, в т.ч. НДС, руб.</t>
  </si>
  <si>
    <t>Контактное лицо по тех. вопросам: Шиц Д.В тел . 8347/2215597/</t>
  </si>
  <si>
    <t>Приложение №1.2</t>
  </si>
</sst>
</file>

<file path=xl/styles.xml><?xml version="1.0" encoding="utf-8"?>
<styleSheet xmlns="http://schemas.openxmlformats.org/spreadsheetml/2006/main">
  <numFmts count="1">
    <numFmt numFmtId="164" formatCode="#,##0.00&quot;р.&quot;"/>
  </numFmts>
  <fonts count="15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6"/>
      <name val="Times New Roman"/>
      <family val="1"/>
      <charset val="204"/>
    </font>
    <font>
      <sz val="11"/>
      <name val="Arial Cyr"/>
      <charset val="204"/>
    </font>
    <font>
      <b/>
      <i/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2" fillId="0" borderId="0" xfId="0" applyFont="1" applyAlignment="1">
      <alignment wrapText="1"/>
    </xf>
    <xf numFmtId="0" fontId="4" fillId="0" borderId="0" xfId="0" applyFont="1" applyBorder="1" applyAlignment="1">
      <alignment horizontal="center" wrapText="1"/>
    </xf>
    <xf numFmtId="0" fontId="8" fillId="0" borderId="0" xfId="0" applyFont="1" applyAlignment="1">
      <alignment wrapText="1"/>
    </xf>
    <xf numFmtId="0" fontId="9" fillId="0" borderId="0" xfId="0" applyFont="1" applyBorder="1" applyAlignment="1">
      <alignment horizontal="right" vertical="top" wrapText="1"/>
    </xf>
    <xf numFmtId="0" fontId="4" fillId="0" borderId="2" xfId="0" applyFont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6" fillId="0" borderId="0" xfId="0" applyFont="1" applyAlignment="1">
      <alignment wrapText="1"/>
    </xf>
    <xf numFmtId="0" fontId="12" fillId="0" borderId="0" xfId="0" applyFont="1" applyAlignment="1">
      <alignment wrapText="1"/>
    </xf>
    <xf numFmtId="0" fontId="14" fillId="0" borderId="0" xfId="0" applyFont="1" applyAlignment="1">
      <alignment wrapText="1"/>
    </xf>
    <xf numFmtId="0" fontId="3" fillId="0" borderId="0" xfId="0" applyFont="1" applyAlignment="1">
      <alignment horizontal="center" wrapText="1"/>
    </xf>
    <xf numFmtId="164" fontId="7" fillId="0" borderId="1" xfId="0" applyNumberFormat="1" applyFont="1" applyBorder="1" applyAlignment="1">
      <alignment horizontal="right" vertical="top" wrapText="1"/>
    </xf>
    <xf numFmtId="0" fontId="13" fillId="0" borderId="0" xfId="0" applyFont="1" applyAlignment="1">
      <alignment wrapText="1"/>
    </xf>
    <xf numFmtId="164" fontId="7" fillId="0" borderId="3" xfId="0" applyNumberFormat="1" applyFont="1" applyBorder="1" applyAlignment="1">
      <alignment horizontal="right" vertical="top" wrapText="1"/>
    </xf>
    <xf numFmtId="0" fontId="4" fillId="0" borderId="4" xfId="0" applyFont="1" applyBorder="1" applyAlignment="1">
      <alignment horizontal="center" wrapText="1"/>
    </xf>
    <xf numFmtId="0" fontId="5" fillId="0" borderId="0" xfId="0" applyFont="1" applyAlignment="1"/>
    <xf numFmtId="0" fontId="2" fillId="0" borderId="6" xfId="0" applyFont="1" applyBorder="1" applyAlignment="1">
      <alignment wrapText="1"/>
    </xf>
    <xf numFmtId="164" fontId="2" fillId="0" borderId="0" xfId="0" applyNumberFormat="1" applyFont="1" applyAlignment="1">
      <alignment wrapText="1"/>
    </xf>
    <xf numFmtId="0" fontId="2" fillId="0" borderId="6" xfId="0" applyFont="1" applyBorder="1" applyAlignment="1">
      <alignment horizontal="center" wrapText="1"/>
    </xf>
    <xf numFmtId="0" fontId="2" fillId="0" borderId="6" xfId="0" applyFont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2" fillId="0" borderId="11" xfId="0" applyFont="1" applyBorder="1" applyAlignment="1">
      <alignment wrapText="1"/>
    </xf>
    <xf numFmtId="0" fontId="2" fillId="0" borderId="11" xfId="0" applyFont="1" applyBorder="1" applyAlignment="1">
      <alignment horizontal="center" wrapText="1"/>
    </xf>
    <xf numFmtId="0" fontId="2" fillId="0" borderId="11" xfId="0" applyFont="1" applyBorder="1" applyAlignment="1">
      <alignment horizontal="center" vertical="center" wrapText="1"/>
    </xf>
    <xf numFmtId="164" fontId="2" fillId="0" borderId="1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wrapText="1"/>
    </xf>
    <xf numFmtId="0" fontId="2" fillId="0" borderId="3" xfId="0" applyFont="1" applyBorder="1" applyAlignment="1">
      <alignment horizontal="center" wrapText="1"/>
    </xf>
    <xf numFmtId="0" fontId="2" fillId="0" borderId="12" xfId="0" applyFont="1" applyBorder="1" applyAlignment="1">
      <alignment wrapText="1"/>
    </xf>
    <xf numFmtId="0" fontId="2" fillId="0" borderId="12" xfId="0" applyFont="1" applyBorder="1" applyAlignment="1">
      <alignment horizontal="center" wrapText="1"/>
    </xf>
    <xf numFmtId="0" fontId="2" fillId="0" borderId="12" xfId="0" applyFont="1" applyBorder="1" applyAlignment="1">
      <alignment horizontal="center" vertical="center" wrapText="1"/>
    </xf>
    <xf numFmtId="164" fontId="2" fillId="0" borderId="12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wrapText="1"/>
    </xf>
    <xf numFmtId="0" fontId="6" fillId="0" borderId="0" xfId="0" applyFont="1" applyAlignment="1">
      <alignment horizontal="right" wrapText="1"/>
    </xf>
    <xf numFmtId="0" fontId="6" fillId="0" borderId="0" xfId="0" applyFont="1" applyAlignment="1">
      <alignment horizont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0" fillId="0" borderId="5" xfId="0" applyFont="1" applyFill="1" applyBorder="1" applyAlignment="1" applyProtection="1">
      <alignment horizontal="center" vertical="center" wrapText="1"/>
    </xf>
    <xf numFmtId="0" fontId="10" fillId="0" borderId="6" xfId="0" applyFont="1" applyFill="1" applyBorder="1" applyAlignment="1" applyProtection="1">
      <alignment horizontal="center" vertical="center" wrapText="1"/>
    </xf>
    <xf numFmtId="0" fontId="10" fillId="0" borderId="11" xfId="0" applyFont="1" applyFill="1" applyBorder="1" applyAlignment="1" applyProtection="1">
      <alignment horizontal="center" vertical="center" wrapText="1"/>
    </xf>
    <xf numFmtId="0" fontId="9" fillId="0" borderId="0" xfId="0" applyFont="1" applyBorder="1" applyAlignment="1">
      <alignment horizontal="right" vertical="top" wrapText="1"/>
    </xf>
    <xf numFmtId="0" fontId="10" fillId="0" borderId="0" xfId="0" applyFont="1" applyAlignment="1">
      <alignment horizontal="left" wrapText="1"/>
    </xf>
    <xf numFmtId="0" fontId="5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6"/>
  <sheetViews>
    <sheetView showZeros="0" tabSelected="1" view="pageBreakPreview" zoomScale="85" zoomScaleNormal="85" zoomScaleSheetLayoutView="85" workbookViewId="0">
      <selection activeCell="H11" sqref="H11"/>
    </sheetView>
  </sheetViews>
  <sheetFormatPr defaultRowHeight="12.75"/>
  <cols>
    <col min="1" max="1" width="4.85546875" style="1" customWidth="1"/>
    <col min="2" max="2" width="15" style="1" customWidth="1"/>
    <col min="3" max="3" width="20.42578125" style="1" customWidth="1"/>
    <col min="4" max="4" width="24.5703125" style="1" customWidth="1"/>
    <col min="5" max="5" width="10.28515625" style="1" customWidth="1"/>
    <col min="6" max="6" width="13.42578125" style="1" customWidth="1"/>
    <col min="7" max="7" width="14" style="1" customWidth="1"/>
    <col min="8" max="8" width="19.140625" style="1" customWidth="1"/>
    <col min="9" max="9" width="18.140625" style="1" customWidth="1"/>
    <col min="10" max="10" width="17.5703125" style="1" customWidth="1"/>
    <col min="11" max="12" width="14.85546875" style="1" customWidth="1"/>
    <col min="13" max="13" width="18" style="1" customWidth="1"/>
    <col min="14" max="14" width="17.7109375" style="1" customWidth="1"/>
    <col min="15" max="16384" width="9.140625" style="1"/>
  </cols>
  <sheetData>
    <row r="1" spans="1:13" ht="35.25" customHeight="1">
      <c r="J1" s="36" t="s">
        <v>27</v>
      </c>
      <c r="K1" s="36"/>
      <c r="L1" s="36"/>
    </row>
    <row r="2" spans="1:13" ht="20.25" customHeight="1">
      <c r="F2" s="7"/>
      <c r="G2" s="7"/>
      <c r="H2" s="36" t="s">
        <v>23</v>
      </c>
      <c r="I2" s="36"/>
      <c r="J2" s="36"/>
      <c r="K2" s="36"/>
      <c r="L2" s="36"/>
    </row>
    <row r="3" spans="1:13" ht="19.5" customHeight="1">
      <c r="J3" s="37"/>
      <c r="K3" s="37"/>
      <c r="L3" s="37"/>
    </row>
    <row r="4" spans="1:13" ht="18" customHeight="1">
      <c r="D4" s="8"/>
      <c r="E4" s="8"/>
      <c r="J4" s="36"/>
      <c r="K4" s="36"/>
      <c r="L4" s="9"/>
    </row>
    <row r="5" spans="1:13" ht="20.25" customHeight="1">
      <c r="A5" s="47" t="s">
        <v>8</v>
      </c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10"/>
    </row>
    <row r="6" spans="1:13" ht="20.25" customHeight="1" thickBot="1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1:13" ht="15" customHeight="1">
      <c r="A7" s="51" t="s">
        <v>0</v>
      </c>
      <c r="B7" s="54" t="s">
        <v>7</v>
      </c>
      <c r="C7" s="38" t="s">
        <v>6</v>
      </c>
      <c r="D7" s="38" t="s">
        <v>10</v>
      </c>
      <c r="E7" s="38" t="s">
        <v>1</v>
      </c>
      <c r="F7" s="38" t="s">
        <v>14</v>
      </c>
      <c r="G7" s="48" t="s">
        <v>9</v>
      </c>
      <c r="H7" s="38" t="s">
        <v>12</v>
      </c>
      <c r="I7" s="38" t="s">
        <v>13</v>
      </c>
      <c r="J7" s="38" t="s">
        <v>25</v>
      </c>
      <c r="K7" s="41" t="s">
        <v>24</v>
      </c>
      <c r="L7" s="44" t="s">
        <v>5</v>
      </c>
    </row>
    <row r="8" spans="1:13" ht="13.15" customHeight="1">
      <c r="A8" s="52"/>
      <c r="B8" s="55"/>
      <c r="C8" s="39"/>
      <c r="D8" s="39"/>
      <c r="E8" s="39"/>
      <c r="F8" s="39"/>
      <c r="G8" s="49"/>
      <c r="H8" s="39"/>
      <c r="I8" s="39"/>
      <c r="J8" s="39"/>
      <c r="K8" s="42"/>
      <c r="L8" s="45"/>
    </row>
    <row r="9" spans="1:13" ht="117.75" customHeight="1" thickBot="1">
      <c r="A9" s="53"/>
      <c r="B9" s="56"/>
      <c r="C9" s="40"/>
      <c r="D9" s="40"/>
      <c r="E9" s="40"/>
      <c r="F9" s="40"/>
      <c r="G9" s="50"/>
      <c r="H9" s="40"/>
      <c r="I9" s="40"/>
      <c r="J9" s="40"/>
      <c r="K9" s="43"/>
      <c r="L9" s="46"/>
    </row>
    <row r="10" spans="1:13" ht="25.5">
      <c r="A10" s="30">
        <v>1</v>
      </c>
      <c r="B10" s="31"/>
      <c r="C10" s="31"/>
      <c r="D10" s="31" t="s">
        <v>16</v>
      </c>
      <c r="E10" s="32" t="s">
        <v>17</v>
      </c>
      <c r="F10" s="33">
        <v>106</v>
      </c>
      <c r="G10" s="31" t="s">
        <v>11</v>
      </c>
      <c r="H10" s="34">
        <v>732.59</v>
      </c>
      <c r="I10" s="34">
        <f>H10*1.18</f>
        <v>864.45619999999997</v>
      </c>
      <c r="J10" s="34">
        <f>I10*F10</f>
        <v>91632.357199999999</v>
      </c>
      <c r="K10" s="33" t="s">
        <v>22</v>
      </c>
      <c r="L10" s="35" t="s">
        <v>15</v>
      </c>
    </row>
    <row r="11" spans="1:13" ht="30" customHeight="1">
      <c r="A11" s="22"/>
      <c r="B11" s="16"/>
      <c r="C11" s="16"/>
      <c r="D11" s="21" t="s">
        <v>18</v>
      </c>
      <c r="E11" s="18" t="s">
        <v>19</v>
      </c>
      <c r="F11" s="19">
        <v>498</v>
      </c>
      <c r="G11" s="16" t="s">
        <v>11</v>
      </c>
      <c r="H11" s="20">
        <v>1218.3900000000001</v>
      </c>
      <c r="I11" s="20">
        <f>H11*1.18</f>
        <v>1437.7002</v>
      </c>
      <c r="J11" s="20">
        <f>I11*F11</f>
        <v>715974.69960000005</v>
      </c>
      <c r="K11" s="19" t="s">
        <v>22</v>
      </c>
      <c r="L11" s="23" t="s">
        <v>15</v>
      </c>
    </row>
    <row r="12" spans="1:13" ht="39" thickBot="1">
      <c r="A12" s="24">
        <v>2</v>
      </c>
      <c r="B12" s="25"/>
      <c r="C12" s="25"/>
      <c r="D12" s="25" t="s">
        <v>20</v>
      </c>
      <c r="E12" s="26" t="s">
        <v>19</v>
      </c>
      <c r="F12" s="27">
        <v>10</v>
      </c>
      <c r="G12" s="25" t="s">
        <v>11</v>
      </c>
      <c r="H12" s="28">
        <v>3325.38</v>
      </c>
      <c r="I12" s="28">
        <f t="shared" ref="I12" si="0">H12*1.18</f>
        <v>3923.9483999999998</v>
      </c>
      <c r="J12" s="28">
        <f t="shared" ref="J12" si="1">F12*I12</f>
        <v>39239.483999999997</v>
      </c>
      <c r="K12" s="27" t="s">
        <v>22</v>
      </c>
      <c r="L12" s="29" t="s">
        <v>15</v>
      </c>
    </row>
    <row r="13" spans="1:13" ht="15.75">
      <c r="H13" s="3"/>
      <c r="I13" s="4" t="s">
        <v>2</v>
      </c>
      <c r="J13" s="13">
        <f>SUM(J10:J12)</f>
        <v>846846.54080000008</v>
      </c>
      <c r="K13" s="14" t="s">
        <v>4</v>
      </c>
      <c r="L13" s="14" t="s">
        <v>4</v>
      </c>
    </row>
    <row r="14" spans="1:13" ht="18.75" customHeight="1" thickBot="1">
      <c r="G14" s="57" t="s">
        <v>3</v>
      </c>
      <c r="H14" s="57"/>
      <c r="I14" s="57"/>
      <c r="J14" s="11">
        <f>J13*18/118</f>
        <v>129179.9808</v>
      </c>
      <c r="K14" s="5" t="s">
        <v>4</v>
      </c>
      <c r="L14" s="5" t="s">
        <v>4</v>
      </c>
    </row>
    <row r="15" spans="1:13" ht="41.25" customHeight="1">
      <c r="B15" s="59" t="s">
        <v>26</v>
      </c>
      <c r="C15" s="59"/>
      <c r="D15" s="59"/>
      <c r="E15" s="15"/>
      <c r="J15" s="17"/>
    </row>
    <row r="16" spans="1:13" ht="43.5" customHeight="1">
      <c r="B16" s="58" t="s">
        <v>21</v>
      </c>
      <c r="C16" s="58"/>
      <c r="D16" s="58"/>
      <c r="E16" s="12"/>
      <c r="F16" s="12"/>
      <c r="G16" s="12"/>
      <c r="H16" s="12"/>
      <c r="I16" s="12"/>
      <c r="J16" s="6"/>
      <c r="K16" s="6"/>
      <c r="L16" s="6"/>
    </row>
  </sheetData>
  <mergeCells count="20">
    <mergeCell ref="G14:I14"/>
    <mergeCell ref="E7:E9"/>
    <mergeCell ref="F7:F9"/>
    <mergeCell ref="B16:D16"/>
    <mergeCell ref="B15:D15"/>
    <mergeCell ref="J1:L1"/>
    <mergeCell ref="J3:L3"/>
    <mergeCell ref="J7:J9"/>
    <mergeCell ref="K7:K9"/>
    <mergeCell ref="H2:L2"/>
    <mergeCell ref="L7:L9"/>
    <mergeCell ref="A5:L5"/>
    <mergeCell ref="J4:K4"/>
    <mergeCell ref="I7:I9"/>
    <mergeCell ref="G7:G9"/>
    <mergeCell ref="A7:A9"/>
    <mergeCell ref="B7:B9"/>
    <mergeCell ref="D7:D9"/>
    <mergeCell ref="C7:C9"/>
    <mergeCell ref="H7:H9"/>
  </mergeCells>
  <phoneticPr fontId="1" type="noConversion"/>
  <pageMargins left="0.23" right="0.17" top="0.52" bottom="0.32" header="0.17" footer="0.17"/>
  <pageSetup paperSize="9" scale="66" fitToHeight="5" orientation="landscape" r:id="rId1"/>
  <headerFooter alignWithMargins="0">
    <oddFooter>Страница &amp;P из &amp;N</oddFooter>
  </headerFooter>
  <rowBreaks count="1" manualBreakCount="1">
    <brk id="20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Спецификация</vt:lpstr>
      <vt:lpstr>Спецификация!Область_печати</vt:lpstr>
    </vt:vector>
  </TitlesOfParts>
  <Company>Неизвестна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Киселев С. А.</dc:creator>
  <cp:lastModifiedBy>Фаррахова Эльвера Римовна</cp:lastModifiedBy>
  <cp:lastPrinted>2016-03-14T08:32:41Z</cp:lastPrinted>
  <dcterms:created xsi:type="dcterms:W3CDTF">2006-12-21T12:23:27Z</dcterms:created>
  <dcterms:modified xsi:type="dcterms:W3CDTF">2016-03-14T11:34:30Z</dcterms:modified>
</cp:coreProperties>
</file>